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3ER. TRIMESTRE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4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s="1"/>
  <c r="F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<sst xmlns="http://schemas.openxmlformats.org/spreadsheetml/2006/main" count="33" uniqueCount="33">
  <si>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</si>
  <si>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</si>
  <si>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</si>
  <si>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</si>
  <si>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</si>
  <si>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</si>
  <si>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</si>
  <si>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</si>
  <si>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</si>
  <si>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</si>
  <si>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</si>
  <si>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</si>
  <si>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</si>
  <si>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</si>
  <si>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</si>
  <si>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</si>
  <si>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</si>
  <si>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</si>
  <si>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</si>
  <si>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</si>
  <si>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</si>
  <si>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</si>
  <si>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</si>
  <si>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</si>
  <si>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</si>
  <si>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</si>
  <si>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DEL ACTIVO
DEL 1 DE ENERO AL 30 DE SEPTIEMBRE DEL 2020</t>
  </si>
  <si>
    <t>________________________________</t>
  </si>
  <si>
    <t>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</si>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</sst>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97">
    <cellStyle name="Euro" xfId="1"/>
    <cellStyle name="Millares 2" xfId="2"/>
    <cellStyle name="Millares 2 10" xfId="34"/>
    <cellStyle name="Millares 2 11" xfId="25"/>
    <cellStyle name="Millares 2 12" xfId="16"/>
    <cellStyle name="Millares 2 2" xfId="3"/>
    <cellStyle name="Millares 2 2 10" xfId="17"/>
    <cellStyle name="Millares 2 2 2" xfId="89"/>
    <cellStyle name="Millares 2 2 3" xfId="80"/>
    <cellStyle name="Millares 2 2 4" xfId="71"/>
    <cellStyle name="Millares 2 2 5" xfId="62"/>
    <cellStyle name="Millares 2 2 6" xfId="53"/>
    <cellStyle name="Millares 2 2 7" xfId="44"/>
    <cellStyle name="Millares 2 2 8" xfId="35"/>
    <cellStyle name="Millares 2 2 9" xfId="26"/>
    <cellStyle name="Millares 2 3" xfId="4"/>
    <cellStyle name="Millares 2 3 10" xfId="18"/>
    <cellStyle name="Millares 2 3 2" xfId="90"/>
    <cellStyle name="Millares 2 3 3" xfId="81"/>
    <cellStyle name="Millares 2 3 4" xfId="72"/>
    <cellStyle name="Millares 2 3 5" xfId="63"/>
    <cellStyle name="Millares 2 3 6" xfId="54"/>
    <cellStyle name="Millares 2 3 7" xfId="45"/>
    <cellStyle name="Millares 2 3 8" xfId="36"/>
    <cellStyle name="Millares 2 3 9" xfId="27"/>
    <cellStyle name="Millares 2 4" xfId="88"/>
    <cellStyle name="Millares 2 5" xfId="79"/>
    <cellStyle name="Millares 2 6" xfId="70"/>
    <cellStyle name="Millares 2 7" xfId="61"/>
    <cellStyle name="Millares 2 8" xfId="52"/>
    <cellStyle name="Millares 2 9" xfId="43"/>
    <cellStyle name="Millares 3" xfId="5"/>
    <cellStyle name="Millares 3 10" xfId="19"/>
    <cellStyle name="Millares 3 2" xfId="91"/>
    <cellStyle name="Millares 3 3" xfId="82"/>
    <cellStyle name="Millares 3 4" xfId="73"/>
    <cellStyle name="Millares 3 5" xfId="64"/>
    <cellStyle name="Millares 3 6" xfId="55"/>
    <cellStyle name="Millares 3 7" xfId="46"/>
    <cellStyle name="Millares 3 8" xfId="37"/>
    <cellStyle name="Millares 3 9" xfId="28"/>
    <cellStyle name="Moneda 2" xfId="6"/>
    <cellStyle name="Moneda 2 10" xfId="20"/>
    <cellStyle name="Moneda 2 2" xfId="92"/>
    <cellStyle name="Moneda 2 3" xfId="83"/>
    <cellStyle name="Moneda 2 4" xfId="74"/>
    <cellStyle name="Moneda 2 5" xfId="65"/>
    <cellStyle name="Moneda 2 6" xfId="56"/>
    <cellStyle name="Moneda 2 7" xfId="47"/>
    <cellStyle name="Moneda 2 8" xfId="38"/>
    <cellStyle name="Moneda 2 9" xfId="29"/>
    <cellStyle name="Normal" xfId="0" builtinId="0"/>
    <cellStyle name="Normal 2" xfId="7"/>
    <cellStyle name="Normal 2 10" xfId="30"/>
    <cellStyle name="Normal 2 11" xfId="21"/>
    <cellStyle name="Normal 2 2" xfId="8"/>
    <cellStyle name="Normal 2 3" xfId="93"/>
    <cellStyle name="Normal 2 4" xfId="84"/>
    <cellStyle name="Normal 2 5" xfId="75"/>
    <cellStyle name="Normal 2 6" xfId="66"/>
    <cellStyle name="Normal 2 7" xfId="57"/>
    <cellStyle name="Normal 2 8" xfId="48"/>
    <cellStyle name="Normal 2 9" xfId="39"/>
    <cellStyle name="Normal 3" xfId="9"/>
    <cellStyle name="Normal 3 10" xfId="22"/>
    <cellStyle name="Normal 3 2" xfId="94"/>
    <cellStyle name="Normal 3 3" xfId="85"/>
    <cellStyle name="Normal 3 4" xfId="76"/>
    <cellStyle name="Normal 3 5" xfId="67"/>
    <cellStyle name="Normal 3 6" xfId="58"/>
    <cellStyle name="Normal 3 7" xfId="49"/>
    <cellStyle name="Normal 3 8" xfId="40"/>
    <cellStyle name="Normal 3 9" xfId="31"/>
    <cellStyle name="Normal 4" xfId="10"/>
    <cellStyle name="Normal 4 2" xfId="11"/>
    <cellStyle name="Normal 5" xfId="12"/>
    <cellStyle name="Normal 5 2" xfId="13"/>
    <cellStyle name="Normal 6" xfId="14"/>
    <cellStyle name="Normal 6 10" xfId="32"/>
    <cellStyle name="Normal 6 11" xfId="23"/>
    <cellStyle name="Normal 6 2" xfId="15"/>
    <cellStyle name="Normal 6 2 10" xfId="24"/>
    <cellStyle name="Normal 6 2 2" xfId="96"/>
    <cellStyle name="Normal 6 2 3" xfId="87"/>
    <cellStyle name="Normal 6 2 4" xfId="78"/>
    <cellStyle name="Normal 6 2 5" xfId="69"/>
    <cellStyle name="Normal 6 2 6" xfId="60"/>
    <cellStyle name="Normal 6 2 7" xfId="51"/>
    <cellStyle name="Normal 6 2 8" xfId="42"/>
    <cellStyle name="Normal 6 2 9" xfId="33"/>
    <cellStyle name="Normal 6 3" xfId="95"/>
    <cellStyle name="Normal 6 4" xfId="86"/>
    <cellStyle name="Normal 6 5" xfId="77"/>
    <cellStyle name="Normal 6 6" xfId="68"/>
    <cellStyle name="Normal 6 7" xfId="59"/>
    <cellStyle name="Normal 6 8" xfId="50"/>
    <cellStyle name="Normal 6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1023272</xdr:colOff>
      <xdr:row>0</xdr:row>
      <xdr:rowOff>485774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42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B33" sqref="B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539290.2699999999</v>
      </c>
      <c r="D4" s="13">
        <f>SUM(D6+D15)</f>
        <v>12143672.34</v>
      </c>
      <c r="E4" s="13">
        <f>SUM(E6+E15)</f>
        <v>12000098.310000001</v>
      </c>
      <c r="F4" s="13">
        <f>SUM(F6+F15)</f>
        <v>682864.29999999958</v>
      </c>
      <c r="G4" s="13">
        <f>SUM(G6+G15)</f>
        <v>143574.02999999962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360720.26</v>
      </c>
      <c r="D6" s="13">
        <f>SUM(D7:D13)</f>
        <v>12143672.34</v>
      </c>
      <c r="E6" s="13">
        <f>SUM(E7:E13)</f>
        <v>12000098.310000001</v>
      </c>
      <c r="F6" s="13">
        <f>SUM(F7:F13)</f>
        <v>504294.28999999963</v>
      </c>
      <c r="G6" s="18">
        <f>SUM(G7:G13)</f>
        <v>143574.02999999962</v>
      </c>
    </row>
    <row r="7" spans="1:7" x14ac:dyDescent="0.2">
      <c r="A7" s="3">
        <v>1110</v>
      </c>
      <c r="B7" s="7" t="s">
        <v>9</v>
      </c>
      <c r="C7" s="18">
        <v>-9458.0499999999993</v>
      </c>
      <c r="D7" s="18">
        <v>11802924.640000001</v>
      </c>
      <c r="E7" s="18">
        <v>11664414.99</v>
      </c>
      <c r="F7" s="18">
        <f>C7+D7-E7</f>
        <v>129051.59999999963</v>
      </c>
      <c r="G7" s="18">
        <f t="shared" ref="G7:G13" si="0">F7-C7</f>
        <v>138509.64999999962</v>
      </c>
    </row>
    <row r="8" spans="1:7" x14ac:dyDescent="0.2">
      <c r="A8" s="3">
        <v>1120</v>
      </c>
      <c r="B8" s="7" t="s">
        <v>10</v>
      </c>
      <c r="C8" s="18">
        <v>370178.31</v>
      </c>
      <c r="D8" s="18">
        <v>340747.7</v>
      </c>
      <c r="E8" s="18">
        <v>335683.32</v>
      </c>
      <c r="F8" s="18">
        <f t="shared" ref="F8:F13" si="1">C8+D8-E8</f>
        <v>375242.69</v>
      </c>
      <c r="G8" s="18">
        <f t="shared" si="0"/>
        <v>5064.3800000000047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178570.00999999989</v>
      </c>
      <c r="D15" s="13">
        <f>SUM(D16:D24)</f>
        <v>0</v>
      </c>
      <c r="E15" s="13">
        <f>SUM(E16:E24)</f>
        <v>0</v>
      </c>
      <c r="F15" s="13">
        <f>SUM(F16:F24)</f>
        <v>178570.00999999989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685899.44</v>
      </c>
      <c r="D19" s="18">
        <v>0</v>
      </c>
      <c r="E19" s="18">
        <v>0</v>
      </c>
      <c r="F19" s="18">
        <f t="shared" si="3"/>
        <v>685899.44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17400</v>
      </c>
      <c r="D20" s="18">
        <v>0</v>
      </c>
      <c r="E20" s="18">
        <v>0</v>
      </c>
      <c r="F20" s="18">
        <f t="shared" si="3"/>
        <v>17400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-524729.43000000005</v>
      </c>
      <c r="D21" s="18">
        <v>0</v>
      </c>
      <c r="E21" s="18">
        <v>0</v>
      </c>
      <c r="F21" s="18">
        <f t="shared" si="3"/>
        <v>-524729.43000000005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6" t="s">
        <v>27</v>
      </c>
      <c r="C31" s="26"/>
      <c r="D31" s="26"/>
      <c r="E31" s="26" t="s">
        <v>28</v>
      </c>
      <c r="F31" s="26"/>
      <c r="G31" s="25"/>
    </row>
    <row r="32" spans="1:7" x14ac:dyDescent="0.2">
      <c r="B32" s="27" t="s">
        <v>29</v>
      </c>
      <c r="C32" s="28"/>
      <c r="D32" s="26"/>
      <c r="E32" s="24" t="s">
        <v>30</v>
      </c>
      <c r="F32" s="24"/>
      <c r="G32" s="25"/>
    </row>
    <row r="33" spans="2:6" x14ac:dyDescent="0.2">
      <c r="B33" s="29" t="s">
        <v>31</v>
      </c>
      <c r="C33" s="30"/>
      <c r="D33" s="26"/>
      <c r="E33" s="30" t="s">
        <v>32</v>
      </c>
      <c r="F33" s="26"/>
    </row>
  </sheetData>
  <sheetProtection formatCells="0" formatColumns="0" formatRows="0" autoFilter="0"/>
  <mergeCells count="3">
    <mergeCell ref="A1:G1"/>
    <mergeCell ref="B26:G26"/>
    <mergeCell ref="E32:F32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2020-11-19T19:55:15Z</cp:lastPrinted>
  <dcterms:created xsi:type="dcterms:W3CDTF">2014-02-09T04:04:15Z</dcterms:created>
  <dcterms:modified xsi:type="dcterms:W3CDTF">2020-11-19T19:55:59Z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