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S 2021\2DO TRIMESTRE 2021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F26" i="4" s="1"/>
  <c r="G14" i="4"/>
  <c r="F14" i="4"/>
  <c r="F46" i="4" l="1"/>
  <c r="F48" i="4" s="1"/>
  <c r="G46" i="4"/>
  <c r="G26" i="4"/>
  <c r="B28" i="4"/>
  <c r="C28" i="4"/>
  <c r="G48" i="4" l="1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<sst xmlns="http://schemas.openxmlformats.org/spreadsheetml/2006/main" count="64" uniqueCount="64">
  <si>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</si>
  <si>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</si>
  <si>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</si>
  <si>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</si>
  <si>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</si>
  <si>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</si>
  <si>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</si>
  <si>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</si>
  <si>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</si>
  <si>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</si>
  <si>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</si>
  <si>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</si>
  <si>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</si>
  <si>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</si>
  <si>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</si>
  <si>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</si>
  <si>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</si>
  <si>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</si>
  <si>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</si>
  <si>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</si>
  <si>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</si>
  <si>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</si>
  <si>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</si>
  <si>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</si>
  <si>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</si>
  <si>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</si>
  <si>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</si>
  <si>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</si>
  <si>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</si>
  <si>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</si>
  <si>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</si>
  <si>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</si>
  <si>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</si>
  <si>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</si>
  <si>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</si>
  <si>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</si>
  <si>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</si>
  <si>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</si>
  <si>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</si>
  <si>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</si>
  <si>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</si>
  <si>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</si>
  <si>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</si>
  <si>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</si>
  <si>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</si>
  <si>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</si>
  <si>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</si>
  <si>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</si>
  <si>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</si>
  <si>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</si>
  <si>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</si>
  <si>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</si>
  <si>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</si>
  <si>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</si>
  <si>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</si>
  <si>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</si>
  <si>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</si>
  <si>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</si>
  <si>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PARA EL DESARROLLO INTEGRAL DE LA FAMILIA DEL MUNICIPIO DE ROMITA, GTO.
ESTADO DE SITUACION FINANCIERA
AL 30 DE JUNIO DEL 2021</t>
  </si>
  <si>
    <t>“Bajo protesta de decir verdad declaramos que los Estados Financieros y sus notas, son razonablemente correctos y son responsabilidad del emisor”.</t>
  </si>
  <si>
    <t>DIRECTORA GENERAL</t>
  </si>
  <si>
    <t>DIRECTORA ADMINISTRATIVA</t>
  </si>
  <si>
    <t>Lic. Monica Gudalupe Ramírez González</t>
  </si>
  <si>
    <t>C.P. Brenda Liliana Dominguez Guadian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</si>
</sst>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0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1" xfId="8" applyFont="1" applyBorder="1" applyAlignment="1" applyProtection="1">
      <alignment horizontal="left" vertical="center" wrapText="1"/>
      <protection locked="0"/>
    </xf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0" borderId="1" xfId="8" applyFont="1" applyBorder="1" applyAlignment="1" applyProtection="1">
      <alignment vertical="top" wrapText="1"/>
      <protection locked="0"/>
    </xf>
  </cellXfs>
  <cellStyles count="70">
    <cellStyle name="Euro" xfId="1"/>
    <cellStyle name="Millares 2" xfId="2"/>
    <cellStyle name="Millares 2 2" xfId="3"/>
    <cellStyle name="Millares 2 2 2" xfId="62"/>
    <cellStyle name="Millares 2 2 3" xfId="53"/>
    <cellStyle name="Millares 2 2 4" xfId="44"/>
    <cellStyle name="Millares 2 2 5" xfId="35"/>
    <cellStyle name="Millares 2 2 6" xfId="26"/>
    <cellStyle name="Millares 2 2 7" xfId="17"/>
    <cellStyle name="Millares 2 3" xfId="4"/>
    <cellStyle name="Millares 2 3 2" xfId="63"/>
    <cellStyle name="Millares 2 3 3" xfId="54"/>
    <cellStyle name="Millares 2 3 4" xfId="45"/>
    <cellStyle name="Millares 2 3 5" xfId="36"/>
    <cellStyle name="Millares 2 3 6" xfId="27"/>
    <cellStyle name="Millares 2 3 7" xfId="18"/>
    <cellStyle name="Millares 2 4" xfId="61"/>
    <cellStyle name="Millares 2 5" xfId="52"/>
    <cellStyle name="Millares 2 6" xfId="43"/>
    <cellStyle name="Millares 2 7" xfId="34"/>
    <cellStyle name="Millares 2 8" xfId="25"/>
    <cellStyle name="Millares 2 9" xfId="16"/>
    <cellStyle name="Millares 3" xfId="5"/>
    <cellStyle name="Millares 3 2" xfId="64"/>
    <cellStyle name="Millares 3 3" xfId="55"/>
    <cellStyle name="Millares 3 4" xfId="46"/>
    <cellStyle name="Millares 3 5" xfId="37"/>
    <cellStyle name="Millares 3 6" xfId="28"/>
    <cellStyle name="Millares 3 7" xfId="19"/>
    <cellStyle name="Moneda 2" xfId="6"/>
    <cellStyle name="Moneda 2 2" xfId="65"/>
    <cellStyle name="Moneda 2 3" xfId="56"/>
    <cellStyle name="Moneda 2 4" xfId="47"/>
    <cellStyle name="Moneda 2 5" xfId="38"/>
    <cellStyle name="Moneda 2 6" xfId="29"/>
    <cellStyle name="Moneda 2 7" xfId="20"/>
    <cellStyle name="Normal" xfId="0" builtinId="0"/>
    <cellStyle name="Normal 2" xfId="7"/>
    <cellStyle name="Normal 2 2" xfId="8"/>
    <cellStyle name="Normal 2 3" xfId="66"/>
    <cellStyle name="Normal 2 4" xfId="57"/>
    <cellStyle name="Normal 2 5" xfId="48"/>
    <cellStyle name="Normal 2 6" xfId="39"/>
    <cellStyle name="Normal 2 7" xfId="30"/>
    <cellStyle name="Normal 2 8" xfId="21"/>
    <cellStyle name="Normal 3" xfId="9"/>
    <cellStyle name="Normal 3 2" xfId="67"/>
    <cellStyle name="Normal 3 3" xfId="58"/>
    <cellStyle name="Normal 3 4" xfId="49"/>
    <cellStyle name="Normal 3 5" xfId="40"/>
    <cellStyle name="Normal 3 6" xfId="31"/>
    <cellStyle name="Normal 3 7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9"/>
    <cellStyle name="Normal 6 2 3" xfId="60"/>
    <cellStyle name="Normal 6 2 4" xfId="51"/>
    <cellStyle name="Normal 6 2 5" xfId="42"/>
    <cellStyle name="Normal 6 2 6" xfId="33"/>
    <cellStyle name="Normal 6 2 7" xfId="24"/>
    <cellStyle name="Normal 6 3" xfId="68"/>
    <cellStyle name="Normal 6 4" xfId="59"/>
    <cellStyle name="Normal 6 5" xfId="50"/>
    <cellStyle name="Normal 6 6" xfId="41"/>
    <cellStyle name="Normal 6 7" xfId="32"/>
    <cellStyle name="Normal 6 8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1078002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8002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19" zoomScaleNormal="100" zoomScaleSheetLayoutView="100" workbookViewId="0">
      <selection activeCell="A50" sqref="A50:G57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2021</v>
      </c>
      <c r="C2" s="40">
        <v>2020</v>
      </c>
      <c r="D2" s="19"/>
      <c r="E2" s="18" t="s">
        <v>1</v>
      </c>
      <c r="F2" s="40">
        <v>2021</v>
      </c>
      <c r="G2" s="41">
        <v>2020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0</v>
      </c>
      <c r="D5" s="17"/>
      <c r="E5" s="11" t="s">
        <v>41</v>
      </c>
      <c r="F5" s="12">
        <v>1045938.33</v>
      </c>
      <c r="G5" s="5">
        <v>1326498.98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0</v>
      </c>
      <c r="C13" s="10">
        <f>SUM(C5:C11)</f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1045938.33</v>
      </c>
      <c r="G14" s="5">
        <f>SUM(G5:G12)</f>
        <v>1326498.98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685899.44</v>
      </c>
      <c r="C19" s="12">
        <v>685899.44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17400</v>
      </c>
      <c r="C20" s="12">
        <v>17400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-672618.71</v>
      </c>
      <c r="C21" s="12">
        <v>-672618.71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30680.729999999981</v>
      </c>
      <c r="C26" s="10">
        <f>SUM(C16:C24)</f>
        <v>30680.729999999981</v>
      </c>
      <c r="D26" s="17"/>
      <c r="E26" s="39" t="s">
        <v>57</v>
      </c>
      <c r="F26" s="10">
        <f>SUM(F24+F14)</f>
        <v>1045938.33</v>
      </c>
      <c r="G26" s="6">
        <f>SUM(G14+G24)</f>
        <v>1326498.98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30680.729999999981</v>
      </c>
      <c r="C28" s="10">
        <f>C13+C26</f>
        <v>30680.729999999981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-44183.640000000014</v>
      </c>
      <c r="G35" s="6">
        <f>SUM(G36:G40)</f>
        <v>-796271.91</v>
      </c>
    </row>
    <row r="36" spans="1:7" x14ac:dyDescent="0.2">
      <c r="A36" s="31"/>
      <c r="B36" s="15"/>
      <c r="C36" s="15"/>
      <c r="D36" s="17"/>
      <c r="E36" s="11" t="s">
        <v>52</v>
      </c>
      <c r="F36" s="12">
        <v>752088.27</v>
      </c>
      <c r="G36" s="5">
        <v>9861.61</v>
      </c>
    </row>
    <row r="37" spans="1:7" x14ac:dyDescent="0.2">
      <c r="A37" s="31"/>
      <c r="B37" s="15"/>
      <c r="C37" s="15"/>
      <c r="D37" s="17"/>
      <c r="E37" s="11" t="s">
        <v>19</v>
      </c>
      <c r="F37" s="12">
        <v>-796271.91</v>
      </c>
      <c r="G37" s="5">
        <v>-806133.52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-44183.640000000014</v>
      </c>
      <c r="G46" s="5">
        <f>SUM(G42+G35+G30)</f>
        <v>-796271.91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1001754.69</v>
      </c>
      <c r="G48" s="20">
        <f>G46+G26</f>
        <v>530227.06999999995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6" t="s">
        <v>59</v>
      </c>
      <c r="B50" s="46"/>
      <c r="C50" s="46"/>
      <c r="D50" s="46"/>
      <c r="E50" s="46"/>
      <c r="F50" s="46"/>
      <c r="G50" s="46"/>
    </row>
    <row r="56" spans="1:7" x14ac:dyDescent="0.2">
      <c r="A56" s="50" t="s">
        <v>60</v>
      </c>
      <c r="B56" s="47"/>
      <c r="C56" s="47"/>
      <c r="D56" s="47"/>
      <c r="E56" s="50" t="s">
        <v>61</v>
      </c>
      <c r="F56" s="47"/>
      <c r="G56" s="47"/>
    </row>
    <row r="57" spans="1:7" x14ac:dyDescent="0.2">
      <c r="A57" s="48" t="s">
        <v>62</v>
      </c>
      <c r="B57" s="47"/>
      <c r="C57" s="47"/>
      <c r="D57" s="47"/>
      <c r="E57" s="49" t="s">
        <v>63</v>
      </c>
      <c r="F57" s="47"/>
      <c r="G57" s="47"/>
    </row>
  </sheetData>
  <sheetProtection formatCells="0" formatColumns="0" formatRows="0" autoFilter="0"/>
  <mergeCells count="2">
    <mergeCell ref="A1:G1"/>
    <mergeCell ref="A50:G50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Contador1</cp:lastModifiedBy>
  <cp:lastPrinted>2021-08-11T16:39:48Z</cp:lastPrinted>
  <dcterms:created xsi:type="dcterms:W3CDTF">2012-12-11T20:26:08Z</dcterms:created>
  <dcterms:modified xsi:type="dcterms:W3CDTF">2021-08-11T17:51:31Z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