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1\Desktop\TRIMESTRES 2019\3ER. TRIMESTRE 2019\"/>
    </mc:Choice>
  </mc:AlternateContent>
  <bookViews>
    <workbookView xWindow="0" yWindow="0" windowWidth="21600" windowHeight="10080"/>
  </bookViews>
  <sheets>
    <sheet name="EA" sheetId="3" r:id="rId1"/>
  </sheets>
  <definedNames>
    <definedName name="_xlnm._FilterDatabase" localSheetId="0" hidden="1">EA!#REF!</definedName>
  </definedNames>
  <calcPr calcId="152511"/>
  <fileRecoveryPr autoRecover="0"/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C59" i="3"/>
  <c r="D22" i="3"/>
  <c r="D61" i="3" s="1"/>
  <c r="C22" i="3"/>
  <c r="C61" i="3" l="1"/>
</calcChain>
</file>

<file path=xl/sharedStrings.xml><?xml version="1.0" encoding="utf-8"?>
<sst xmlns="http://schemas.openxmlformats.org/spreadsheetml/2006/main" count="79" uniqueCount="63">
  <si>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</si>
  <si>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</si>
  <si>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</si>
  <si>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</si>
  <si>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</si>
  <si>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</si>
  <si>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</si>
  <si>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</si>
  <si>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</si>
  <si>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</si>
  <si>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</si>
  <si>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</si>
  <si>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</si>
  <si>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</si>
  <si>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</si>
  <si>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</si>
  <si>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</si>
  <si>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</si>
  <si>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</si>
  <si>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</si>
  <si>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</si>
  <si>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</si>
  <si>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</si>
  <si>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</si>
  <si>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</si>
  <si>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</si>
  <si>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</si>
  <si>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</si>
  <si>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</si>
  <si>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</si>
  <si>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</si>
  <si>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</si>
  <si>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</si>
  <si>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</si>
  <si>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</si>
  <si>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</si>
  <si>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</si>
  <si>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</si>
  <si>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</si>
  <si>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</si>
  <si>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</si>
  <si>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</si>
  <si>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</si>
  <si>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</si>
  <si>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</si>
  <si>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</si>
  <si>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</si>
  <si>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</si>
  <si>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</si>
  <si>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</si>
  <si>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</si>
  <si>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</si>
  <si>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</si>
  <si>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</si>
  <si>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</si>
  <si>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</si>
  <si>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SISTEMA PARA EL DESARROLLO INTEGRAL DE LA FAMILIA DEL MUNICIPIO DE ROMITA, GTO.
ESTADO DE ACTIVIDADES
Del 1 DE ENERO  AL 30 DE SEPTIEMBRE DEL 2019</t>
  </si>
  <si>
    <t>“Bajo protesta de decir verdad declaramos que los Estados Financieros y sus notas, son razonablemente correctos y son responsabilidad del emisor”.</t>
  </si>
  <si>
    <t>________________________________</t>
  </si>
  <si>
    <t>DIRECTORA GENERAL</t>
  </si>
  <si>
    <t>DIRECTORA ADMINISTRATIVA</t>
  </si>
  <si>
    <t xml:space="preserve">Profa. Virgina Fernández Méndez </t>
  </si>
  <si>
    <t>C.P. Brenda Liliana Dominguez Guadian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</si>
</sst>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4" fontId="3" fillId="0" borderId="1" xfId="8" applyNumberFormat="1" applyFont="1" applyFill="1" applyBorder="1" applyAlignment="1" applyProtection="1">
      <alignment vertical="top"/>
      <protection locked="0"/>
    </xf>
    <xf numFmtId="0" fontId="3" fillId="0" borderId="7" xfId="8" applyFont="1" applyFill="1" applyBorder="1" applyAlignment="1" applyProtection="1">
      <alignment horizontal="left" vertical="top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center"/>
      <protection locked="0"/>
    </xf>
    <xf numFmtId="0" fontId="8" fillId="0" borderId="0" xfId="8" applyFont="1" applyFill="1" applyBorder="1" applyAlignment="1" applyProtection="1">
      <alignment horizontal="center" vertical="center"/>
      <protection locked="0"/>
    </xf>
    <xf numFmtId="0" fontId="8" fillId="0" borderId="1" xfId="8" applyFont="1" applyFill="1" applyBorder="1" applyAlignment="1" applyProtection="1">
      <alignment horizontal="center" vertical="center"/>
      <protection locked="0"/>
    </xf>
    <xf numFmtId="0" fontId="4" fillId="0" borderId="9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horizontal="center" vertical="center"/>
      <protection locked="0"/>
    </xf>
    <xf numFmtId="0" fontId="3" fillId="0" borderId="1" xfId="8" applyFont="1" applyFill="1" applyBorder="1" applyAlignment="1" applyProtection="1">
      <alignment horizontal="center" vertical="center"/>
      <protection locked="0"/>
    </xf>
    <xf numFmtId="4" fontId="3" fillId="0" borderId="0" xfId="2" applyNumberFormat="1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horizontal="left" vertical="top"/>
      <protection locked="0"/>
    </xf>
    <xf numFmtId="4" fontId="4" fillId="0" borderId="0" xfId="8" applyNumberFormat="1" applyFont="1" applyFill="1" applyBorder="1" applyAlignment="1" applyProtection="1">
      <protection locked="0"/>
    </xf>
    <xf numFmtId="4" fontId="4" fillId="0" borderId="1" xfId="8" applyNumberFormat="1" applyFont="1" applyFill="1" applyBorder="1" applyAlignment="1" applyProtection="1">
      <protection locked="0"/>
    </xf>
    <xf numFmtId="0" fontId="4" fillId="0" borderId="7" xfId="8" applyNumberFormat="1" applyFont="1" applyFill="1" applyBorder="1" applyAlignment="1" applyProtection="1">
      <alignment horizontal="right" vertical="top"/>
      <protection locked="0"/>
    </xf>
    <xf numFmtId="0" fontId="4" fillId="0" borderId="0" xfId="8" applyFont="1" applyFill="1" applyBorder="1" applyAlignment="1" applyProtection="1">
      <alignment horizontal="left" vertical="top" indent="1"/>
      <protection locked="0"/>
    </xf>
    <xf numFmtId="0" fontId="7" fillId="0" borderId="0" xfId="8" applyFont="1" applyFill="1" applyBorder="1" applyAlignment="1" applyProtection="1">
      <alignment horizontal="left" vertical="top"/>
      <protection locked="0"/>
    </xf>
    <xf numFmtId="0" fontId="3" fillId="0" borderId="8" xfId="8" applyNumberFormat="1" applyFont="1" applyFill="1" applyBorder="1" applyAlignment="1" applyProtection="1">
      <alignment horizontal="right" vertical="top"/>
      <protection locked="0"/>
    </xf>
    <xf numFmtId="0" fontId="4" fillId="0" borderId="2" xfId="8" applyFont="1" applyFill="1" applyBorder="1" applyAlignment="1" applyProtection="1">
      <alignment horizontal="left" vertical="top"/>
      <protection locked="0"/>
    </xf>
    <xf numFmtId="4" fontId="4" fillId="0" borderId="2" xfId="8" applyNumberFormat="1" applyFont="1" applyFill="1" applyBorder="1" applyAlignment="1" applyProtection="1">
      <alignment vertical="top"/>
      <protection locked="0"/>
    </xf>
    <xf numFmtId="4" fontId="4" fillId="0" borderId="3" xfId="8" applyNumberFormat="1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horizontal="left" vertical="top" wrapText="1" inden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4" fontId="3" fillId="0" borderId="1" xfId="2" applyNumberFormat="1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Protection="1">
      <protection locked="0"/>
    </xf>
    <xf numFmtId="4" fontId="4" fillId="0" borderId="1" xfId="8" applyNumberFormat="1" applyFont="1" applyFill="1" applyBorder="1" applyProtection="1"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10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2" borderId="5" xfId="8" applyFont="1" applyFill="1" applyBorder="1" applyAlignment="1" applyProtection="1">
      <alignment horizontal="center" vertical="center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0" borderId="7" xfId="8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center" vertical="top" wrapText="1"/>
      <protection locked="0"/>
    </xf>
    <xf numFmtId="0" fontId="4" fillId="0" borderId="10" xfId="8" applyFont="1" applyFill="1" applyBorder="1" applyAlignment="1" applyProtection="1">
      <alignment horizontal="left" vertical="center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4" fillId="0" borderId="2" xfId="8" applyFont="1" applyFill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/>
      <protection locked="0"/>
    </xf>
    <xf numFmtId="0" fontId="4" fillId="0" borderId="0" xfId="8" applyFont="1" applyAlignment="1" applyProtection="1">
      <alignment vertical="top"/>
      <protection locked="0"/>
    </xf>
  </cellXfs>
  <cellStyles count="43">
    <cellStyle name="Euro" xfId="1"/>
    <cellStyle name="Millares 2" xfId="2"/>
    <cellStyle name="Millares 2 2" xfId="3"/>
    <cellStyle name="Millares 2 2 2" xfId="35"/>
    <cellStyle name="Millares 2 2 3" xfId="26"/>
    <cellStyle name="Millares 2 2 4" xfId="17"/>
    <cellStyle name="Millares 2 3" xfId="4"/>
    <cellStyle name="Millares 2 3 2" xfId="36"/>
    <cellStyle name="Millares 2 3 3" xfId="27"/>
    <cellStyle name="Millares 2 3 4" xfId="18"/>
    <cellStyle name="Millares 2 4" xfId="34"/>
    <cellStyle name="Millares 2 5" xfId="25"/>
    <cellStyle name="Millares 2 6" xfId="16"/>
    <cellStyle name="Millares 3" xfId="5"/>
    <cellStyle name="Millares 3 2" xfId="37"/>
    <cellStyle name="Millares 3 3" xfId="28"/>
    <cellStyle name="Millares 3 4" xfId="19"/>
    <cellStyle name="Moneda 2" xfId="6"/>
    <cellStyle name="Moneda 2 2" xfId="38"/>
    <cellStyle name="Moneda 2 3" xfId="29"/>
    <cellStyle name="Moneda 2 4" xfId="20"/>
    <cellStyle name="Normal" xfId="0" builtinId="0"/>
    <cellStyle name="Normal 2" xfId="7"/>
    <cellStyle name="Normal 2 2" xfId="8"/>
    <cellStyle name="Normal 2 3" xfId="39"/>
    <cellStyle name="Normal 2 4" xfId="30"/>
    <cellStyle name="Normal 2 5" xfId="21"/>
    <cellStyle name="Normal 3" xfId="9"/>
    <cellStyle name="Normal 3 2" xfId="40"/>
    <cellStyle name="Normal 3 3" xfId="31"/>
    <cellStyle name="Normal 3 4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42"/>
    <cellStyle name="Normal 6 2 3" xfId="33"/>
    <cellStyle name="Normal 6 2 4" xfId="24"/>
    <cellStyle name="Normal 6 3" xfId="41"/>
    <cellStyle name="Normal 6 4" xfId="32"/>
    <cellStyle name="Normal 6 5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1334489</xdr:colOff>
      <xdr:row>0</xdr:row>
      <xdr:rowOff>609600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39264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3"/>
  <sheetViews>
    <sheetView showGridLines="0" tabSelected="1" zoomScaleNormal="100" workbookViewId="0">
      <selection activeCell="B79" sqref="B79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50.25" customHeight="1" x14ac:dyDescent="0.2">
      <c r="A1" s="33" t="s">
        <v>56</v>
      </c>
      <c r="B1" s="34"/>
      <c r="C1" s="34"/>
      <c r="D1" s="35"/>
    </row>
    <row r="2" spans="1:5" x14ac:dyDescent="0.2">
      <c r="A2" s="11"/>
      <c r="B2" s="8"/>
      <c r="C2" s="9">
        <v>2019</v>
      </c>
      <c r="D2" s="10">
        <v>2018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145737.13</v>
      </c>
      <c r="D4" s="28">
        <f>SUM(D5:D11)</f>
        <v>167894.12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217.13</v>
      </c>
      <c r="D9" s="30">
        <v>0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145520</v>
      </c>
      <c r="D11" s="30">
        <v>167894.12</v>
      </c>
      <c r="E11" s="31">
        <v>4170</v>
      </c>
    </row>
    <row r="12" spans="1:5" ht="34.5" customHeight="1" x14ac:dyDescent="0.2">
      <c r="A12" s="36" t="s">
        <v>50</v>
      </c>
      <c r="B12" s="37"/>
      <c r="C12" s="27">
        <f>SUM(C13:C14)</f>
        <v>9015031.3200000003</v>
      </c>
      <c r="D12" s="28">
        <f>SUM(D13:D14)</f>
        <v>8787175.6900000013</v>
      </c>
      <c r="E12" s="31" t="s">
        <v>55</v>
      </c>
    </row>
    <row r="13" spans="1:5" ht="22.5" x14ac:dyDescent="0.2">
      <c r="A13" s="19"/>
      <c r="B13" s="26" t="s">
        <v>51</v>
      </c>
      <c r="C13" s="29">
        <v>303886.96000000002</v>
      </c>
      <c r="D13" s="30">
        <v>377229.71</v>
      </c>
      <c r="E13" s="31">
        <v>4210</v>
      </c>
    </row>
    <row r="14" spans="1:5" x14ac:dyDescent="0.2">
      <c r="A14" s="19"/>
      <c r="B14" s="20" t="s">
        <v>52</v>
      </c>
      <c r="C14" s="29">
        <v>8711144.3599999994</v>
      </c>
      <c r="D14" s="30">
        <v>8409945.9800000004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9160768.4500000011</v>
      </c>
      <c r="D22" s="3">
        <f>SUM(D4+D12+D15)</f>
        <v>8955069.8100000005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8271804.0999999996</v>
      </c>
      <c r="D25" s="28">
        <f>SUM(D26:D28)</f>
        <v>8534982.5099999998</v>
      </c>
      <c r="E25" s="31" t="s">
        <v>55</v>
      </c>
    </row>
    <row r="26" spans="1:5" x14ac:dyDescent="0.2">
      <c r="A26" s="19"/>
      <c r="B26" s="20" t="s">
        <v>37</v>
      </c>
      <c r="C26" s="29">
        <v>6133822.6299999999</v>
      </c>
      <c r="D26" s="30">
        <v>6861125.9900000002</v>
      </c>
      <c r="E26" s="31">
        <v>5110</v>
      </c>
    </row>
    <row r="27" spans="1:5" x14ac:dyDescent="0.2">
      <c r="A27" s="19"/>
      <c r="B27" s="20" t="s">
        <v>16</v>
      </c>
      <c r="C27" s="29">
        <v>621422.35</v>
      </c>
      <c r="D27" s="30">
        <v>635093.61</v>
      </c>
      <c r="E27" s="31">
        <v>5120</v>
      </c>
    </row>
    <row r="28" spans="1:5" x14ac:dyDescent="0.2">
      <c r="A28" s="19"/>
      <c r="B28" s="20" t="s">
        <v>17</v>
      </c>
      <c r="C28" s="29">
        <v>1516559.12</v>
      </c>
      <c r="D28" s="30">
        <v>1038762.91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1145215.28</v>
      </c>
      <c r="D29" s="28">
        <f>SUM(D30:D38)</f>
        <v>987098.53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1145215.28</v>
      </c>
      <c r="D33" s="30">
        <v>987098.53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56060.77</v>
      </c>
      <c r="D39" s="28">
        <f>SUM(D40:D42)</f>
        <v>162760.85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56060.77</v>
      </c>
      <c r="D42" s="30">
        <v>162760.85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53244</v>
      </c>
      <c r="D49" s="28">
        <f>SUM(D50:D55)</f>
        <v>152140.35</v>
      </c>
      <c r="E49" s="31" t="s">
        <v>55</v>
      </c>
    </row>
    <row r="50" spans="1:9" x14ac:dyDescent="0.2">
      <c r="A50" s="19"/>
      <c r="B50" s="20" t="s">
        <v>31</v>
      </c>
      <c r="C50" s="29">
        <v>53244</v>
      </c>
      <c r="D50" s="30">
        <v>152140.35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9526324.1500000004</v>
      </c>
      <c r="D59" s="3">
        <f>SUM(D56+D49+D43+D39+D29+D25)</f>
        <v>9836982.2400000002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-365555.69999999925</v>
      </c>
      <c r="D61" s="28">
        <f>D22-D59</f>
        <v>-881912.4299999997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A63" s="40" t="s">
        <v>57</v>
      </c>
      <c r="B63" s="40"/>
      <c r="C63" s="40"/>
      <c r="D63" s="40"/>
      <c r="E63" s="1"/>
      <c r="F63" s="1"/>
      <c r="G63" s="1"/>
      <c r="H63" s="1"/>
      <c r="I63" s="1"/>
    </row>
    <row r="64" spans="1:9" x14ac:dyDescent="0.2">
      <c r="A64" s="42"/>
      <c r="B64" s="41"/>
      <c r="C64" s="41"/>
      <c r="D64" s="41"/>
    </row>
    <row r="65" spans="1:4" x14ac:dyDescent="0.2">
      <c r="A65" s="42"/>
      <c r="B65" s="41"/>
      <c r="C65" s="41"/>
      <c r="D65" s="41"/>
    </row>
    <row r="66" spans="1:4" x14ac:dyDescent="0.2">
      <c r="A66" s="42"/>
      <c r="B66" s="41"/>
      <c r="C66" s="41"/>
      <c r="D66" s="41"/>
    </row>
    <row r="67" spans="1:4" x14ac:dyDescent="0.2">
      <c r="A67" s="42"/>
      <c r="B67" s="41"/>
      <c r="C67" s="41"/>
      <c r="D67" s="41"/>
    </row>
    <row r="68" spans="1:4" x14ac:dyDescent="0.2">
      <c r="A68" s="42"/>
      <c r="B68" s="41"/>
      <c r="C68" s="41"/>
      <c r="D68" s="41"/>
    </row>
    <row r="69" spans="1:4" x14ac:dyDescent="0.2">
      <c r="A69" s="42"/>
      <c r="B69" s="41"/>
      <c r="C69" s="41"/>
      <c r="D69" s="41"/>
    </row>
    <row r="70" spans="1:4" x14ac:dyDescent="0.2">
      <c r="A70" s="43"/>
      <c r="B70" s="43"/>
      <c r="C70" s="44"/>
      <c r="D70" s="44"/>
    </row>
    <row r="71" spans="1:4" x14ac:dyDescent="0.2">
      <c r="A71" s="43"/>
      <c r="B71" s="44" t="s">
        <v>58</v>
      </c>
      <c r="C71" s="45"/>
      <c r="D71" s="45"/>
    </row>
    <row r="72" spans="1:4" x14ac:dyDescent="0.2">
      <c r="A72" s="43"/>
      <c r="B72" s="46" t="s">
        <v>59</v>
      </c>
      <c r="C72" s="39" t="s">
        <v>60</v>
      </c>
      <c r="D72" s="39"/>
    </row>
    <row r="73" spans="1:4" x14ac:dyDescent="0.2">
      <c r="A73" s="43"/>
      <c r="B73" s="47" t="s">
        <v>61</v>
      </c>
      <c r="C73" s="38" t="s">
        <v>62</v>
      </c>
      <c r="D73" s="38"/>
    </row>
  </sheetData>
  <sheetProtection formatCells="0" formatColumns="0" formatRows="0" autoFilter="0"/>
  <mergeCells count="5">
    <mergeCell ref="A1:D1"/>
    <mergeCell ref="A12:B12"/>
    <mergeCell ref="A63:D63"/>
    <mergeCell ref="C72:D72"/>
    <mergeCell ref="C73:D73"/>
  </mergeCells>
  <printOptions horizontalCentered="1"/>
  <pageMargins left="0.78740157480314965" right="0.59055118110236227" top="0.78740157480314965" bottom="0.78740157480314965" header="0.31496062992125984" footer="0.31496062992125984"/>
  <pageSetup scale="76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Contador1</cp:lastModifiedBy>
  <cp:lastPrinted>2019-11-06T22:14:35Z</cp:lastPrinted>
  <dcterms:created xsi:type="dcterms:W3CDTF">2012-12-11T20:29:16Z</dcterms:created>
  <dcterms:modified xsi:type="dcterms:W3CDTF">2019-11-06T22:53:20Z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